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1220" windowHeight="3675"/>
  </bookViews>
  <sheets>
    <sheet name="Example 1" sheetId="1" r:id="rId1"/>
    <sheet name="Example 2" sheetId="2" r:id="rId2"/>
    <sheet name="Example 3" sheetId="3" r:id="rId3"/>
  </sheets>
  <definedNames>
    <definedName name="_xlnm.Print_Area" localSheetId="0">'Example 1'!$B$2:$L$14</definedName>
    <definedName name="_xlnm.Print_Area" localSheetId="1">'Example 2'!$B$2:$O$14</definedName>
    <definedName name="_xlnm.Print_Area" localSheetId="2">'Example 3'!$B$2:$M$16</definedName>
    <definedName name="solver_adj" localSheetId="0" hidden="1">'Example 1'!$C$29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'Example 1'!$C$31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88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M10" i="3"/>
  <c r="M12" i="3"/>
  <c r="L12" i="3"/>
  <c r="K12" i="3"/>
  <c r="J12" i="3"/>
  <c r="I12" i="3"/>
  <c r="H12" i="3"/>
  <c r="G12" i="3"/>
  <c r="F12" i="3"/>
  <c r="E12" i="3"/>
  <c r="D12" i="3"/>
  <c r="M8" i="1"/>
  <c r="M10" i="1"/>
  <c r="R8" i="2"/>
  <c r="R10" i="2"/>
  <c r="Q10" i="2"/>
  <c r="P10" i="2"/>
  <c r="D9" i="3" l="1"/>
  <c r="D8" i="3"/>
  <c r="D11" i="3" s="1"/>
  <c r="D13" i="3" s="1"/>
  <c r="O10" i="2"/>
  <c r="N10" i="2"/>
  <c r="M10" i="2"/>
  <c r="L10" i="2"/>
  <c r="K10" i="2"/>
  <c r="J10" i="2"/>
  <c r="I10" i="2"/>
  <c r="H10" i="2"/>
  <c r="G10" i="2"/>
  <c r="F10" i="2"/>
  <c r="E10" i="2"/>
  <c r="D10" i="2"/>
  <c r="D7" i="2"/>
  <c r="D9" i="2" s="1"/>
  <c r="E8" i="3" l="1"/>
  <c r="E9" i="3"/>
  <c r="E11" i="3"/>
  <c r="E13" i="3" s="1"/>
  <c r="D11" i="2"/>
  <c r="E7" i="2"/>
  <c r="E9" i="2" s="1"/>
  <c r="E11" i="2" s="1"/>
  <c r="L10" i="1"/>
  <c r="K10" i="1"/>
  <c r="J10" i="1"/>
  <c r="I10" i="1"/>
  <c r="H10" i="1"/>
  <c r="G10" i="1"/>
  <c r="F10" i="1"/>
  <c r="E10" i="1"/>
  <c r="D10" i="1"/>
  <c r="D7" i="1"/>
  <c r="E7" i="1" s="1"/>
  <c r="F7" i="1" s="1"/>
  <c r="G7" i="1" s="1"/>
  <c r="H7" i="1" s="1"/>
  <c r="I7" i="1" s="1"/>
  <c r="J7" i="1" s="1"/>
  <c r="K7" i="1" s="1"/>
  <c r="L7" i="1" s="1"/>
  <c r="M7" i="1" s="1"/>
  <c r="M9" i="1" s="1"/>
  <c r="M11" i="1" s="1"/>
  <c r="F8" i="3" l="1"/>
  <c r="F9" i="3"/>
  <c r="F11" i="3"/>
  <c r="F13" i="3" s="1"/>
  <c r="F7" i="2"/>
  <c r="F9" i="2" s="1"/>
  <c r="F11" i="2" s="1"/>
  <c r="L9" i="1"/>
  <c r="L11" i="1" s="1"/>
  <c r="K9" i="1"/>
  <c r="K11" i="1" s="1"/>
  <c r="J9" i="1"/>
  <c r="J11" i="1" s="1"/>
  <c r="I9" i="1"/>
  <c r="I11" i="1" s="1"/>
  <c r="H9" i="1"/>
  <c r="H11" i="1" s="1"/>
  <c r="G9" i="1"/>
  <c r="G11" i="1" s="1"/>
  <c r="F9" i="1"/>
  <c r="F11" i="1" s="1"/>
  <c r="E9" i="1"/>
  <c r="E11" i="1" s="1"/>
  <c r="D9" i="1"/>
  <c r="D11" i="1" s="1"/>
  <c r="G9" i="3" l="1"/>
  <c r="G8" i="3"/>
  <c r="G11" i="3"/>
  <c r="G13" i="3" s="1"/>
  <c r="C13" i="1"/>
  <c r="G7" i="2"/>
  <c r="G9" i="2" s="1"/>
  <c r="G11" i="2" s="1"/>
  <c r="H8" i="3" l="1"/>
  <c r="H9" i="3"/>
  <c r="H11" i="3"/>
  <c r="H13" i="3" s="1"/>
  <c r="H7" i="2"/>
  <c r="I7" i="2" s="1"/>
  <c r="I9" i="3" l="1"/>
  <c r="I8" i="3"/>
  <c r="I11" i="3"/>
  <c r="I13" i="3" s="1"/>
  <c r="H9" i="2"/>
  <c r="H11" i="2" s="1"/>
  <c r="I9" i="2"/>
  <c r="I11" i="2" s="1"/>
  <c r="J7" i="2"/>
  <c r="J8" i="3" l="1"/>
  <c r="J11" i="3" s="1"/>
  <c r="J13" i="3" s="1"/>
  <c r="J9" i="3"/>
  <c r="J9" i="2"/>
  <c r="J11" i="2" s="1"/>
  <c r="K7" i="2"/>
  <c r="K8" i="3" l="1"/>
  <c r="K11" i="3" s="1"/>
  <c r="K13" i="3" s="1"/>
  <c r="K9" i="3"/>
  <c r="L7" i="2"/>
  <c r="K9" i="2"/>
  <c r="K11" i="2" s="1"/>
  <c r="L8" i="3" l="1"/>
  <c r="L9" i="3"/>
  <c r="L11" i="3"/>
  <c r="L13" i="3" s="1"/>
  <c r="L9" i="2"/>
  <c r="L11" i="2" s="1"/>
  <c r="M7" i="2"/>
  <c r="M8" i="3" l="1"/>
  <c r="M9" i="3"/>
  <c r="M11" i="3"/>
  <c r="M13" i="3" s="1"/>
  <c r="M9" i="2"/>
  <c r="M11" i="2" s="1"/>
  <c r="N7" i="2"/>
  <c r="N9" i="2" l="1"/>
  <c r="N11" i="2" s="1"/>
  <c r="O7" i="2"/>
  <c r="O9" i="2" l="1"/>
  <c r="O11" i="2" s="1"/>
  <c r="P7" i="2"/>
  <c r="P9" i="2" l="1"/>
  <c r="P11" i="2" s="1"/>
  <c r="Q7" i="2"/>
  <c r="R7" i="2" l="1"/>
  <c r="R9" i="2" s="1"/>
  <c r="R11" i="2" s="1"/>
  <c r="Q9" i="2"/>
  <c r="Q11" i="2" s="1"/>
  <c r="C13" i="2" s="1"/>
  <c r="C15" i="3" l="1"/>
</calcChain>
</file>

<file path=xl/sharedStrings.xml><?xml version="1.0" encoding="utf-8"?>
<sst xmlns="http://schemas.openxmlformats.org/spreadsheetml/2006/main" count="32" uniqueCount="10">
  <si>
    <t>Premium Payment</t>
  </si>
  <si>
    <t>Death Benefit</t>
  </si>
  <si>
    <t>Cash Flow</t>
  </si>
  <si>
    <t>Discount Rate</t>
  </si>
  <si>
    <t>Discounted Cash flow</t>
  </si>
  <si>
    <t>Policy Value</t>
  </si>
  <si>
    <t>Year</t>
  </si>
  <si>
    <t>Premium</t>
  </si>
  <si>
    <t>Discount Factor (1/(1+r)^n)</t>
  </si>
  <si>
    <t>Cash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</si>
</sst>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#;[Red]\(&quot;$&quot;#,###\)"/>
    <numFmt numFmtId="165" formatCode="0.000"/>
    <numFmt numFmtId="166" formatCode="&quot;$&quot;#,###;\(&quot;$&quot;#,###\)"/>
    <numFmt numFmtId="167" formatCode="&quot;$&quot;#,##0;\(&quot;$&quot;#,##0\)"/>
    <numFmt numFmtId="168" formatCode="&quot;$&quot;#,##0;\(&quot;$&quot;#,###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Border="1"/>
    <xf numFmtId="164" fontId="0" fillId="0" borderId="1" xfId="0" applyNumberFormat="1" applyBorder="1"/>
    <xf numFmtId="0" fontId="1" fillId="2" borderId="2" xfId="0" applyFont="1" applyFill="1" applyBorder="1"/>
    <xf numFmtId="164" fontId="1" fillId="2" borderId="3" xfId="0" applyNumberFormat="1" applyFont="1" applyFill="1" applyBorder="1"/>
    <xf numFmtId="9" fontId="0" fillId="0" borderId="0" xfId="0" applyNumberFormat="1"/>
    <xf numFmtId="166" fontId="0" fillId="0" borderId="1" xfId="0" applyNumberFormat="1" applyBorder="1"/>
    <xf numFmtId="166" fontId="1" fillId="0" borderId="1" xfId="0" applyNumberFormat="1" applyFont="1" applyBorder="1"/>
    <xf numFmtId="166" fontId="0" fillId="0" borderId="0" xfId="0" applyNumberFormat="1" applyBorder="1"/>
    <xf numFmtId="167" fontId="0" fillId="0" borderId="1" xfId="0" applyNumberFormat="1" applyBorder="1"/>
    <xf numFmtId="0" fontId="2" fillId="0" borderId="0" xfId="0" applyFont="1"/>
    <xf numFmtId="0" fontId="2" fillId="0" borderId="0" xfId="0" applyFont="1" applyFill="1" applyBorder="1" applyAlignment="1">
      <alignment horizontal="left" indent="1"/>
    </xf>
    <xf numFmtId="167" fontId="2" fillId="0" borderId="0" xfId="0" applyNumberFormat="1" applyFont="1" applyBorder="1"/>
    <xf numFmtId="168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9"/>
  <sheetViews>
    <sheetView showGridLines="0" tabSelected="1" zoomScaleNormal="100" workbookViewId="0">
      <selection activeCell="A2" sqref="A2"/>
    </sheetView>
  </sheetViews>
  <sheetFormatPr defaultRowHeight="15" x14ac:dyDescent="0.25"/>
  <cols>
    <col min="2" max="2" width="23.5703125" bestFit="1" customWidth="1"/>
  </cols>
  <sheetData>
    <row r="2" spans="2:13" x14ac:dyDescent="0.25">
      <c r="B2" t="s">
        <v>7</v>
      </c>
      <c r="C2" s="13">
        <v>4000</v>
      </c>
    </row>
    <row r="3" spans="2:13" x14ac:dyDescent="0.25">
      <c r="B3" t="s">
        <v>1</v>
      </c>
      <c r="C3" s="13">
        <v>100000</v>
      </c>
    </row>
    <row r="4" spans="2:13" x14ac:dyDescent="0.25">
      <c r="B4" t="s">
        <v>3</v>
      </c>
      <c r="C4" s="10">
        <v>0.08</v>
      </c>
    </row>
    <row r="6" spans="2:13" x14ac:dyDescent="0.25">
      <c r="B6" s="3" t="s">
        <v>6</v>
      </c>
      <c r="C6" s="3">
        <v>0</v>
      </c>
      <c r="D6" s="3">
        <v>1</v>
      </c>
      <c r="E6" s="3">
        <v>2</v>
      </c>
      <c r="F6" s="3">
        <v>3</v>
      </c>
      <c r="G6" s="3">
        <v>4</v>
      </c>
      <c r="H6" s="3">
        <v>5</v>
      </c>
      <c r="I6" s="3">
        <v>6</v>
      </c>
      <c r="J6" s="3">
        <v>7</v>
      </c>
      <c r="K6" s="3">
        <v>8</v>
      </c>
      <c r="L6" s="3">
        <v>9</v>
      </c>
      <c r="M6" s="3">
        <v>10</v>
      </c>
    </row>
    <row r="7" spans="2:13" x14ac:dyDescent="0.25">
      <c r="B7" s="6" t="s">
        <v>0</v>
      </c>
      <c r="C7" s="7"/>
      <c r="D7" s="11">
        <f>-C2</f>
        <v>-4000</v>
      </c>
      <c r="E7" s="11">
        <f>D7</f>
        <v>-4000</v>
      </c>
      <c r="F7" s="11">
        <f t="shared" ref="F7:M7" si="0">E7</f>
        <v>-4000</v>
      </c>
      <c r="G7" s="11">
        <f t="shared" si="0"/>
        <v>-4000</v>
      </c>
      <c r="H7" s="11">
        <f t="shared" si="0"/>
        <v>-4000</v>
      </c>
      <c r="I7" s="11">
        <f t="shared" si="0"/>
        <v>-4000</v>
      </c>
      <c r="J7" s="11">
        <f t="shared" si="0"/>
        <v>-4000</v>
      </c>
      <c r="K7" s="11">
        <f t="shared" si="0"/>
        <v>-4000</v>
      </c>
      <c r="L7" s="11">
        <f t="shared" si="0"/>
        <v>-4000</v>
      </c>
      <c r="M7" s="11">
        <f t="shared" si="0"/>
        <v>-4000</v>
      </c>
    </row>
    <row r="8" spans="2:13" x14ac:dyDescent="0.25">
      <c r="B8" t="s">
        <v>1</v>
      </c>
      <c r="C8" s="1"/>
      <c r="D8" s="1"/>
      <c r="E8" s="1"/>
      <c r="F8" s="1"/>
      <c r="G8" s="1"/>
      <c r="H8" s="1"/>
      <c r="I8" s="1"/>
      <c r="J8" s="1"/>
      <c r="K8" s="1"/>
      <c r="L8" s="1"/>
      <c r="M8" s="1">
        <f>C3</f>
        <v>100000</v>
      </c>
    </row>
    <row r="9" spans="2:13" s="3" customFormat="1" x14ac:dyDescent="0.25">
      <c r="B9" s="4" t="s">
        <v>2</v>
      </c>
      <c r="C9" s="5"/>
      <c r="D9" s="12">
        <f>D7+D8</f>
        <v>-4000</v>
      </c>
      <c r="E9" s="12">
        <f t="shared" ref="E9:L9" si="1">E7+E8</f>
        <v>-4000</v>
      </c>
      <c r="F9" s="12">
        <f t="shared" si="1"/>
        <v>-4000</v>
      </c>
      <c r="G9" s="12">
        <f t="shared" si="1"/>
        <v>-4000</v>
      </c>
      <c r="H9" s="12">
        <f t="shared" si="1"/>
        <v>-4000</v>
      </c>
      <c r="I9" s="12">
        <f t="shared" si="1"/>
        <v>-4000</v>
      </c>
      <c r="J9" s="12">
        <f t="shared" si="1"/>
        <v>-4000</v>
      </c>
      <c r="K9" s="12">
        <f t="shared" si="1"/>
        <v>-4000</v>
      </c>
      <c r="L9" s="12">
        <f t="shared" si="1"/>
        <v>-4000</v>
      </c>
      <c r="M9" s="12">
        <f t="shared" ref="M9" si="2">M7+M8</f>
        <v>96000</v>
      </c>
    </row>
    <row r="10" spans="2:13" x14ac:dyDescent="0.25">
      <c r="B10" t="s">
        <v>8</v>
      </c>
      <c r="C10" s="2"/>
      <c r="D10" s="2">
        <f>1/(1+$C$4)^D6</f>
        <v>0.92592592592592582</v>
      </c>
      <c r="E10" s="2">
        <f t="shared" ref="E10:L10" si="3">1/(1+$C$4)^E6</f>
        <v>0.85733882030178321</v>
      </c>
      <c r="F10" s="2">
        <f t="shared" si="3"/>
        <v>0.79383224102016958</v>
      </c>
      <c r="G10" s="2">
        <f t="shared" si="3"/>
        <v>0.73502985279645328</v>
      </c>
      <c r="H10" s="2">
        <f t="shared" si="3"/>
        <v>0.68058319703375303</v>
      </c>
      <c r="I10" s="2">
        <f t="shared" si="3"/>
        <v>0.63016962688310452</v>
      </c>
      <c r="J10" s="2">
        <f t="shared" si="3"/>
        <v>0.58349039526213387</v>
      </c>
      <c r="K10" s="2">
        <f t="shared" si="3"/>
        <v>0.54026888450197574</v>
      </c>
      <c r="L10" s="2">
        <f t="shared" si="3"/>
        <v>0.50024896713145905</v>
      </c>
      <c r="M10" s="2">
        <f t="shared" ref="M10" si="4">1/(1+$C$4)^M6</f>
        <v>0.46319348808468425</v>
      </c>
    </row>
    <row r="11" spans="2:13" x14ac:dyDescent="0.25">
      <c r="B11" s="4" t="s">
        <v>4</v>
      </c>
      <c r="C11" s="5"/>
      <c r="D11" s="12">
        <f>D9*D10</f>
        <v>-3703.7037037037035</v>
      </c>
      <c r="E11" s="12">
        <f t="shared" ref="E11:L11" si="5">E9*E10</f>
        <v>-3429.355281207133</v>
      </c>
      <c r="F11" s="12">
        <f t="shared" si="5"/>
        <v>-3175.3289640806784</v>
      </c>
      <c r="G11" s="12">
        <f t="shared" si="5"/>
        <v>-2940.1194111858131</v>
      </c>
      <c r="H11" s="12">
        <f t="shared" si="5"/>
        <v>-2722.3327881350119</v>
      </c>
      <c r="I11" s="12">
        <f t="shared" si="5"/>
        <v>-2520.6785075324183</v>
      </c>
      <c r="J11" s="12">
        <f t="shared" si="5"/>
        <v>-2333.9615810485357</v>
      </c>
      <c r="K11" s="12">
        <f t="shared" si="5"/>
        <v>-2161.0755380079031</v>
      </c>
      <c r="L11" s="12">
        <f t="shared" si="5"/>
        <v>-2000.9958685258362</v>
      </c>
      <c r="M11" s="12">
        <f t="shared" ref="M11" si="6">M9*M10</f>
        <v>44466.574856129686</v>
      </c>
    </row>
    <row r="13" spans="2:13" x14ac:dyDescent="0.25">
      <c r="B13" s="8" t="s">
        <v>5</v>
      </c>
      <c r="C13" s="9">
        <f>SUM(D11:M11)</f>
        <v>19479.023212702654</v>
      </c>
    </row>
    <row r="28" spans="4:4" x14ac:dyDescent="0.25">
      <c r="D28" s="10"/>
    </row>
    <row r="29" spans="4:4" x14ac:dyDescent="0.25">
      <c r="D29" s="10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13"/>
  <sheetViews>
    <sheetView showGridLines="0" zoomScaleNormal="100" workbookViewId="0">
      <selection activeCell="A10" sqref="A10"/>
    </sheetView>
  </sheetViews>
  <sheetFormatPr defaultRowHeight="15" x14ac:dyDescent="0.25"/>
  <cols>
    <col min="2" max="2" width="23.5703125" bestFit="1" customWidth="1"/>
  </cols>
  <sheetData>
    <row r="2" spans="2:18" x14ac:dyDescent="0.25">
      <c r="B2" t="s">
        <v>7</v>
      </c>
      <c r="C2" s="13">
        <v>4000</v>
      </c>
    </row>
    <row r="3" spans="2:18" x14ac:dyDescent="0.25">
      <c r="B3" t="s">
        <v>1</v>
      </c>
      <c r="C3" s="13">
        <v>100000</v>
      </c>
    </row>
    <row r="4" spans="2:18" x14ac:dyDescent="0.25">
      <c r="B4" t="s">
        <v>3</v>
      </c>
      <c r="C4" s="10">
        <v>0.08</v>
      </c>
    </row>
    <row r="6" spans="2:18" x14ac:dyDescent="0.25">
      <c r="B6" s="3" t="s">
        <v>6</v>
      </c>
      <c r="C6" s="3">
        <v>0</v>
      </c>
      <c r="D6" s="3">
        <v>1</v>
      </c>
      <c r="E6" s="3">
        <v>2</v>
      </c>
      <c r="F6" s="3">
        <v>3</v>
      </c>
      <c r="G6" s="3">
        <v>4</v>
      </c>
      <c r="H6" s="3">
        <v>5</v>
      </c>
      <c r="I6" s="3">
        <v>6</v>
      </c>
      <c r="J6" s="3">
        <v>7</v>
      </c>
      <c r="K6" s="3">
        <v>8</v>
      </c>
      <c r="L6" s="3">
        <v>9</v>
      </c>
      <c r="M6" s="3">
        <v>10</v>
      </c>
      <c r="N6" s="3">
        <v>11</v>
      </c>
      <c r="O6" s="3">
        <v>12</v>
      </c>
      <c r="P6" s="3">
        <v>13</v>
      </c>
      <c r="Q6" s="3">
        <v>14</v>
      </c>
      <c r="R6" s="3">
        <v>15</v>
      </c>
    </row>
    <row r="7" spans="2:18" x14ac:dyDescent="0.25">
      <c r="B7" s="6" t="s">
        <v>0</v>
      </c>
      <c r="C7" s="7"/>
      <c r="D7" s="11">
        <f>-C2</f>
        <v>-4000</v>
      </c>
      <c r="E7" s="11">
        <f>D7</f>
        <v>-4000</v>
      </c>
      <c r="F7" s="11">
        <f t="shared" ref="F7:L7" si="0">E7</f>
        <v>-4000</v>
      </c>
      <c r="G7" s="11">
        <f t="shared" si="0"/>
        <v>-4000</v>
      </c>
      <c r="H7" s="11">
        <f t="shared" si="0"/>
        <v>-4000</v>
      </c>
      <c r="I7" s="11">
        <f t="shared" si="0"/>
        <v>-4000</v>
      </c>
      <c r="J7" s="11">
        <f t="shared" si="0"/>
        <v>-4000</v>
      </c>
      <c r="K7" s="11">
        <f t="shared" si="0"/>
        <v>-4000</v>
      </c>
      <c r="L7" s="11">
        <f t="shared" si="0"/>
        <v>-4000</v>
      </c>
      <c r="M7" s="11">
        <f t="shared" ref="M7" si="1">L7</f>
        <v>-4000</v>
      </c>
      <c r="N7" s="11">
        <f t="shared" ref="N7" si="2">M7</f>
        <v>-4000</v>
      </c>
      <c r="O7" s="11">
        <f t="shared" ref="O7" si="3">N7</f>
        <v>-4000</v>
      </c>
      <c r="P7" s="11">
        <f t="shared" ref="P7" si="4">O7</f>
        <v>-4000</v>
      </c>
      <c r="Q7" s="11">
        <f t="shared" ref="Q7" si="5">P7</f>
        <v>-4000</v>
      </c>
      <c r="R7" s="11">
        <f t="shared" ref="R7" si="6">Q7</f>
        <v>-4000</v>
      </c>
    </row>
    <row r="8" spans="2:18" x14ac:dyDescent="0.25">
      <c r="B8" t="s">
        <v>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f>C3</f>
        <v>100000</v>
      </c>
    </row>
    <row r="9" spans="2:18" s="3" customFormat="1" x14ac:dyDescent="0.25">
      <c r="B9" s="4" t="s">
        <v>2</v>
      </c>
      <c r="C9" s="5"/>
      <c r="D9" s="12">
        <f>D7+D8</f>
        <v>-4000</v>
      </c>
      <c r="E9" s="12">
        <f t="shared" ref="E9:L9" si="7">E7+E8</f>
        <v>-4000</v>
      </c>
      <c r="F9" s="12">
        <f t="shared" si="7"/>
        <v>-4000</v>
      </c>
      <c r="G9" s="12">
        <f t="shared" si="7"/>
        <v>-4000</v>
      </c>
      <c r="H9" s="12">
        <f t="shared" si="7"/>
        <v>-4000</v>
      </c>
      <c r="I9" s="12">
        <f t="shared" si="7"/>
        <v>-4000</v>
      </c>
      <c r="J9" s="12">
        <f t="shared" si="7"/>
        <v>-4000</v>
      </c>
      <c r="K9" s="12">
        <f t="shared" si="7"/>
        <v>-4000</v>
      </c>
      <c r="L9" s="12">
        <f t="shared" si="7"/>
        <v>-4000</v>
      </c>
      <c r="M9" s="12">
        <f t="shared" ref="M9:O9" si="8">M7+M8</f>
        <v>-4000</v>
      </c>
      <c r="N9" s="12">
        <f t="shared" si="8"/>
        <v>-4000</v>
      </c>
      <c r="O9" s="12">
        <f t="shared" si="8"/>
        <v>-4000</v>
      </c>
      <c r="P9" s="12">
        <f t="shared" ref="P9:R9" si="9">P7+P8</f>
        <v>-4000</v>
      </c>
      <c r="Q9" s="12">
        <f t="shared" si="9"/>
        <v>-4000</v>
      </c>
      <c r="R9" s="12">
        <f t="shared" si="9"/>
        <v>96000</v>
      </c>
    </row>
    <row r="10" spans="2:18" x14ac:dyDescent="0.25">
      <c r="B10" t="s">
        <v>8</v>
      </c>
      <c r="C10" s="2"/>
      <c r="D10" s="2">
        <f>1/(1+$C$4)^D6</f>
        <v>0.92592592592592582</v>
      </c>
      <c r="E10" s="2">
        <f t="shared" ref="E10:L10" si="10">1/(1+$C$4)^E6</f>
        <v>0.85733882030178321</v>
      </c>
      <c r="F10" s="2">
        <f t="shared" si="10"/>
        <v>0.79383224102016958</v>
      </c>
      <c r="G10" s="2">
        <f t="shared" si="10"/>
        <v>0.73502985279645328</v>
      </c>
      <c r="H10" s="2">
        <f t="shared" si="10"/>
        <v>0.68058319703375303</v>
      </c>
      <c r="I10" s="2">
        <f t="shared" si="10"/>
        <v>0.63016962688310452</v>
      </c>
      <c r="J10" s="2">
        <f t="shared" si="10"/>
        <v>0.58349039526213387</v>
      </c>
      <c r="K10" s="2">
        <f t="shared" si="10"/>
        <v>0.54026888450197574</v>
      </c>
      <c r="L10" s="2">
        <f t="shared" si="10"/>
        <v>0.50024896713145905</v>
      </c>
      <c r="M10" s="2">
        <f t="shared" ref="M10:O10" si="11">1/(1+$C$4)^M6</f>
        <v>0.46319348808468425</v>
      </c>
      <c r="N10" s="2">
        <f t="shared" si="11"/>
        <v>0.42888285933767062</v>
      </c>
      <c r="O10" s="2">
        <f t="shared" si="11"/>
        <v>0.39711375864599124</v>
      </c>
      <c r="P10" s="2">
        <f t="shared" ref="P10:R10" si="12">1/(1+$C$4)^P6</f>
        <v>0.36769792467221413</v>
      </c>
      <c r="Q10" s="2">
        <f t="shared" si="12"/>
        <v>0.34046104136316119</v>
      </c>
      <c r="R10" s="2">
        <f t="shared" si="12"/>
        <v>0.31524170496588994</v>
      </c>
    </row>
    <row r="11" spans="2:18" x14ac:dyDescent="0.25">
      <c r="B11" s="4" t="s">
        <v>4</v>
      </c>
      <c r="C11" s="5"/>
      <c r="D11" s="12">
        <f>D9*D10</f>
        <v>-3703.7037037037035</v>
      </c>
      <c r="E11" s="12">
        <f t="shared" ref="E11:L11" si="13">E9*E10</f>
        <v>-3429.355281207133</v>
      </c>
      <c r="F11" s="12">
        <f t="shared" si="13"/>
        <v>-3175.3289640806784</v>
      </c>
      <c r="G11" s="12">
        <f t="shared" si="13"/>
        <v>-2940.1194111858131</v>
      </c>
      <c r="H11" s="12">
        <f t="shared" si="13"/>
        <v>-2722.3327881350119</v>
      </c>
      <c r="I11" s="12">
        <f t="shared" si="13"/>
        <v>-2520.6785075324183</v>
      </c>
      <c r="J11" s="12">
        <f t="shared" si="13"/>
        <v>-2333.9615810485357</v>
      </c>
      <c r="K11" s="12">
        <f t="shared" si="13"/>
        <v>-2161.0755380079031</v>
      </c>
      <c r="L11" s="12">
        <f t="shared" si="13"/>
        <v>-2000.9958685258362</v>
      </c>
      <c r="M11" s="12">
        <f t="shared" ref="M11:O11" si="14">M9*M10</f>
        <v>-1852.773952338737</v>
      </c>
      <c r="N11" s="12">
        <f t="shared" si="14"/>
        <v>-1715.5314373506824</v>
      </c>
      <c r="O11" s="12">
        <f t="shared" si="14"/>
        <v>-1588.455034583965</v>
      </c>
      <c r="P11" s="12">
        <f t="shared" ref="P11:R11" si="15">P9*P10</f>
        <v>-1470.7916986888565</v>
      </c>
      <c r="Q11" s="12">
        <f t="shared" si="15"/>
        <v>-1361.8441654526448</v>
      </c>
      <c r="R11" s="12">
        <f t="shared" si="15"/>
        <v>30263.203676725432</v>
      </c>
    </row>
    <row r="13" spans="2:18" x14ac:dyDescent="0.25">
      <c r="B13" s="8" t="s">
        <v>5</v>
      </c>
      <c r="C13" s="9">
        <f>SUM(D11:R11)</f>
        <v>-2713.7442551164786</v>
      </c>
    </row>
  </sheetData>
  <pageMargins left="0.7" right="0.7" top="0.75" bottom="0.75" header="0.3" footer="0.3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7"/>
  <sheetViews>
    <sheetView showGridLines="0" zoomScaleNormal="100" workbookViewId="0">
      <selection activeCell="B5" sqref="B5"/>
    </sheetView>
  </sheetViews>
  <sheetFormatPr defaultRowHeight="15" x14ac:dyDescent="0.25"/>
  <cols>
    <col min="2" max="2" width="23.5703125" bestFit="1" customWidth="1"/>
  </cols>
  <sheetData>
    <row r="2" spans="2:13" x14ac:dyDescent="0.25">
      <c r="B2" t="s">
        <v>7</v>
      </c>
      <c r="C2" s="13">
        <v>4000</v>
      </c>
    </row>
    <row r="3" spans="2:13" x14ac:dyDescent="0.25">
      <c r="B3" t="s">
        <v>1</v>
      </c>
      <c r="C3" s="13">
        <v>100000</v>
      </c>
    </row>
    <row r="4" spans="2:13" x14ac:dyDescent="0.25">
      <c r="B4" t="s">
        <v>3</v>
      </c>
      <c r="C4" s="10">
        <v>0.08</v>
      </c>
    </row>
    <row r="5" spans="2:13" x14ac:dyDescent="0.25">
      <c r="B5" t="s">
        <v>9</v>
      </c>
      <c r="C5" s="13">
        <v>4500</v>
      </c>
    </row>
    <row r="7" spans="2:13" x14ac:dyDescent="0.25">
      <c r="B7" s="3" t="s">
        <v>6</v>
      </c>
      <c r="C7" s="3">
        <v>0</v>
      </c>
      <c r="D7" s="3">
        <v>1</v>
      </c>
      <c r="E7" s="3">
        <v>2</v>
      </c>
      <c r="F7" s="3">
        <v>3</v>
      </c>
      <c r="G7" s="3">
        <v>4</v>
      </c>
      <c r="H7" s="3">
        <v>5</v>
      </c>
      <c r="I7" s="3">
        <v>6</v>
      </c>
      <c r="J7" s="3">
        <v>7</v>
      </c>
      <c r="K7" s="3">
        <v>8</v>
      </c>
      <c r="L7" s="3">
        <v>9</v>
      </c>
      <c r="M7" s="3">
        <v>10</v>
      </c>
    </row>
    <row r="8" spans="2:13" x14ac:dyDescent="0.25">
      <c r="B8" s="6" t="s">
        <v>0</v>
      </c>
      <c r="C8" s="7"/>
      <c r="D8" s="14">
        <f>MIN(0,-$C$2+C9)</f>
        <v>0</v>
      </c>
      <c r="E8" s="14">
        <f t="shared" ref="E8:M8" si="0">MIN(0,-$C$2+D9)</f>
        <v>-3500</v>
      </c>
      <c r="F8" s="11">
        <f t="shared" si="0"/>
        <v>-4000</v>
      </c>
      <c r="G8" s="11">
        <f t="shared" si="0"/>
        <v>-4000</v>
      </c>
      <c r="H8" s="11">
        <f t="shared" si="0"/>
        <v>-4000</v>
      </c>
      <c r="I8" s="11">
        <f t="shared" si="0"/>
        <v>-4000</v>
      </c>
      <c r="J8" s="11">
        <f t="shared" si="0"/>
        <v>-4000</v>
      </c>
      <c r="K8" s="11">
        <f t="shared" si="0"/>
        <v>-4000</v>
      </c>
      <c r="L8" s="11">
        <f t="shared" si="0"/>
        <v>-4000</v>
      </c>
      <c r="M8" s="11">
        <f t="shared" si="0"/>
        <v>-4000</v>
      </c>
    </row>
    <row r="9" spans="2:13" s="15" customFormat="1" x14ac:dyDescent="0.25">
      <c r="B9" s="16" t="s">
        <v>9</v>
      </c>
      <c r="C9" s="17">
        <f>C5</f>
        <v>4500</v>
      </c>
      <c r="D9" s="17">
        <f>MAX(C9-$C$2,0)</f>
        <v>500</v>
      </c>
      <c r="E9" s="17">
        <f t="shared" ref="E9:M9" si="1">MAX(D9-$C$2,0)</f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  <c r="I9" s="17">
        <f t="shared" si="1"/>
        <v>0</v>
      </c>
      <c r="J9" s="17">
        <f t="shared" si="1"/>
        <v>0</v>
      </c>
      <c r="K9" s="17">
        <f t="shared" si="1"/>
        <v>0</v>
      </c>
      <c r="L9" s="17">
        <f t="shared" si="1"/>
        <v>0</v>
      </c>
      <c r="M9" s="17">
        <f t="shared" si="1"/>
        <v>0</v>
      </c>
    </row>
    <row r="10" spans="2:13" x14ac:dyDescent="0.25">
      <c r="B10" t="s">
        <v>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>
        <f>C3</f>
        <v>100000</v>
      </c>
    </row>
    <row r="11" spans="2:13" s="3" customFormat="1" x14ac:dyDescent="0.25">
      <c r="B11" s="4" t="s">
        <v>2</v>
      </c>
      <c r="C11" s="5"/>
      <c r="D11" s="18">
        <f t="shared" ref="D11:M11" si="2">D8+D10</f>
        <v>0</v>
      </c>
      <c r="E11" s="18">
        <f t="shared" si="2"/>
        <v>-3500</v>
      </c>
      <c r="F11" s="18">
        <f t="shared" si="2"/>
        <v>-4000</v>
      </c>
      <c r="G11" s="18">
        <f t="shared" si="2"/>
        <v>-4000</v>
      </c>
      <c r="H11" s="18">
        <f t="shared" si="2"/>
        <v>-4000</v>
      </c>
      <c r="I11" s="18">
        <f t="shared" si="2"/>
        <v>-4000</v>
      </c>
      <c r="J11" s="18">
        <f t="shared" si="2"/>
        <v>-4000</v>
      </c>
      <c r="K11" s="18">
        <f t="shared" si="2"/>
        <v>-4000</v>
      </c>
      <c r="L11" s="18">
        <f t="shared" si="2"/>
        <v>-4000</v>
      </c>
      <c r="M11" s="18">
        <f t="shared" si="2"/>
        <v>96000</v>
      </c>
    </row>
    <row r="12" spans="2:13" x14ac:dyDescent="0.25">
      <c r="B12" t="s">
        <v>8</v>
      </c>
      <c r="C12" s="2"/>
      <c r="D12" s="2">
        <f t="shared" ref="D12:M12" si="3">1/(1+$C$4)^D7</f>
        <v>0.92592592592592582</v>
      </c>
      <c r="E12" s="2">
        <f t="shared" si="3"/>
        <v>0.85733882030178321</v>
      </c>
      <c r="F12" s="2">
        <f t="shared" si="3"/>
        <v>0.79383224102016958</v>
      </c>
      <c r="G12" s="2">
        <f t="shared" si="3"/>
        <v>0.73502985279645328</v>
      </c>
      <c r="H12" s="2">
        <f t="shared" si="3"/>
        <v>0.68058319703375303</v>
      </c>
      <c r="I12" s="2">
        <f t="shared" si="3"/>
        <v>0.63016962688310452</v>
      </c>
      <c r="J12" s="2">
        <f t="shared" si="3"/>
        <v>0.58349039526213387</v>
      </c>
      <c r="K12" s="2">
        <f t="shared" si="3"/>
        <v>0.54026888450197574</v>
      </c>
      <c r="L12" s="2">
        <f t="shared" si="3"/>
        <v>0.50024896713145905</v>
      </c>
      <c r="M12" s="2">
        <f t="shared" si="3"/>
        <v>0.46319348808468425</v>
      </c>
    </row>
    <row r="13" spans="2:13" x14ac:dyDescent="0.25">
      <c r="B13" s="4" t="s">
        <v>4</v>
      </c>
      <c r="C13" s="5"/>
      <c r="D13" s="18">
        <f>D11*D12</f>
        <v>0</v>
      </c>
      <c r="E13" s="18">
        <f t="shared" ref="E13:M13" si="4">E11*E12</f>
        <v>-3000.685871056241</v>
      </c>
      <c r="F13" s="18">
        <f t="shared" si="4"/>
        <v>-3175.3289640806784</v>
      </c>
      <c r="G13" s="18">
        <f t="shared" si="4"/>
        <v>-2940.1194111858131</v>
      </c>
      <c r="H13" s="18">
        <f t="shared" si="4"/>
        <v>-2722.3327881350119</v>
      </c>
      <c r="I13" s="18">
        <f t="shared" si="4"/>
        <v>-2520.6785075324183</v>
      </c>
      <c r="J13" s="18">
        <f t="shared" si="4"/>
        <v>-2333.9615810485357</v>
      </c>
      <c r="K13" s="18">
        <f t="shared" si="4"/>
        <v>-2161.0755380079031</v>
      </c>
      <c r="L13" s="18">
        <f t="shared" si="4"/>
        <v>-2000.9958685258362</v>
      </c>
      <c r="M13" s="18">
        <f t="shared" si="4"/>
        <v>44466.574856129686</v>
      </c>
    </row>
    <row r="15" spans="2:13" x14ac:dyDescent="0.25">
      <c r="B15" s="8" t="s">
        <v>5</v>
      </c>
      <c r="C15" s="9">
        <f>SUM(D13:M13)</f>
        <v>23611.396326557249</v>
      </c>
    </row>
    <row r="16" spans="2:13" x14ac:dyDescent="0.25">
      <c r="C16" s="1"/>
    </row>
    <row r="17" spans="3:3" x14ac:dyDescent="0.25">
      <c r="C17" s="1"/>
    </row>
  </sheetData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Example 1</vt:lpstr>
      <vt:lpstr>Example 2</vt:lpstr>
      <vt:lpstr>Example 3</vt:lpstr>
      <vt:lpstr>'Example 1'!Print_Area</vt:lpstr>
      <vt:lpstr>'Example 2'!Print_Area</vt:lpstr>
      <vt:lpstr>'Example 3'!Print_Area</vt:lpstr>
    </vt:vector>
  </TitlesOfParts>
  <Manager/>
  <Company/>
  <LinksUpToDate>false</LinksUpToDate>
  <SharedDoc>false</SharedDoc>
  <HyperlinkBase>www.ovidlife.com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LS Calculation</dc:title>
  <dc:creator/>
  <cp:lastModifiedBy/>
  <dcterms:created xsi:type="dcterms:W3CDTF">2015-12-25T18:04:58Z</dcterms:created>
  <dcterms:modified xsi:type="dcterms:W3CDTF">2015-12-25T18:09:02Z</dcterms:modified>
</cp:coreProperties>
</file>